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1760"/>
  </bookViews>
  <sheets>
    <sheet name="Доходы-расходы 2014" sheetId="3" r:id="rId1"/>
    <sheet name="Расходы 2014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'[6]Анализ динамики'!#REF!</definedName>
    <definedName name="__qryUsedActions__">#REF!</definedName>
    <definedName name="__qryUsedCauses__">#REF!</definedName>
    <definedName name="__tblDecFlowPressure__">#REF!</definedName>
    <definedName name="__tblIncFlowPressure__">#REF!</definedName>
    <definedName name="__tblIncreaseWaterCut__">#REF!</definedName>
    <definedName name="_11.01.00">[7]ДОМНГ!#REF!</definedName>
    <definedName name="_1510_03_____1520_03___1530_03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[8]июн!#REF!</definedName>
    <definedName name="_ajy22">[8]июн!#REF!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[8]июн!#REF!</definedName>
    <definedName name="_crd3">[8]июн!#REF!</definedName>
    <definedName name="_crd4">[8]июн!#REF!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[8]июн!#REF!</definedName>
    <definedName name="_Jid1">[8]июн!#REF!</definedName>
    <definedName name="_kr1">[9]остановки!$Q$1:$R$2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[8]июн!#REF!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>#REF!</definedName>
    <definedName name="_WC2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>#REF!</definedName>
    <definedName name="basa">[9]остановки!$A$4:$O$100</definedName>
    <definedName name="Base">[9]остановки!#REF!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[8]июн!#REF!</definedName>
    <definedName name="DataBase">[9]запуски!$A$4:$R$63</definedName>
    <definedName name="dB">#REF!</definedName>
    <definedName name="DCDYH">#REF!</definedName>
    <definedName name="dcvd">#REF!</definedName>
    <definedName name="dd">[11]Ввод!#REF!</definedName>
    <definedName name="ddd">#REF!</definedName>
    <definedName name="dddd">#REF!</definedName>
    <definedName name="ddddd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[11]Ввод!#REF!</definedName>
    <definedName name="dfgyy">#REF!</definedName>
    <definedName name="dfh">[11]Ввод!#REF!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xcel_BuiltIn__FilterDatabase">#REF!</definedName>
    <definedName name="Excel_BuiltIn__FilterDatabase_3">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>#REF!</definedName>
    <definedName name="fb">#REF!</definedName>
    <definedName name="fbv">#REF!</definedName>
    <definedName name="fcostin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'[22]DPR(TAX)'!#REF!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>[11]Ввод!#REF!</definedName>
    <definedName name="gfg">#REF!</definedName>
    <definedName name="gfgf">#REF!</definedName>
    <definedName name="GG">[11]Ввод!#REF!</definedName>
    <definedName name="ggf">#REF!</definedName>
    <definedName name="gghbn">#REF!</definedName>
    <definedName name="ggt">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>[11]Ввод!#REF!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[11]Ввод!#REF!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>#REF!</definedName>
    <definedName name="ki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>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>#REF!</definedName>
    <definedName name="krit7_1">#REF!</definedName>
    <definedName name="krit71">#REF!</definedName>
    <definedName name="kt_22">[9]остановки!$AE$1:$AF$2</definedName>
    <definedName name="kukju">#REF!</definedName>
    <definedName name="kuku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>[8]июн!#REF!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>#REF!</definedName>
    <definedName name="lolo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>#REF!</definedName>
    <definedName name="njy3a">#REF!</definedName>
    <definedName name="njy3b">#REF!</definedName>
    <definedName name="njyy3">[8]июн!#REF!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>#REF!</definedName>
    <definedName name="ooll">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>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>[11]Ввод!#REF!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otst">#REF!</definedName>
    <definedName name="Tpr">#REF!</definedName>
    <definedName name="Ts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[3]RSOILBAL!#REF!</definedName>
    <definedName name="vjhvjh">#REF!</definedName>
    <definedName name="Vp">#REF!</definedName>
    <definedName name="vv">#REF!</definedName>
    <definedName name="vva">[11]Ввод!#REF!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>[11]Ввод!#REF!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'[41]Прибыль опл'!#REF!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>#REF!</definedName>
    <definedName name="АЗС___0">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>#REF!</definedName>
    <definedName name="_xlnm.Database">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>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>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>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>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>#REF!</definedName>
    <definedName name="и1">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>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D19" i="3" l="1"/>
  <c r="D18" i="3"/>
  <c r="D17" i="3"/>
  <c r="B14" i="4" l="1"/>
  <c r="B13" i="4"/>
  <c r="B12" i="4"/>
  <c r="B11" i="4"/>
  <c r="B10" i="4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<sst xmlns="http://schemas.openxmlformats.org/spreadsheetml/2006/main" count="83" uniqueCount="59">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</sst>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2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  <xf numFmtId="0" fontId="1" fillId="0" borderId="0"/>
    <xf numFmtId="0" fontId="19" fillId="0" borderId="0"/>
    <xf numFmtId="0" fontId="64" fillId="0" borderId="0"/>
    <xf numFmtId="9" fontId="7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12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4 2" xfId="4507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2 6 2" xfId="4508"/>
    <cellStyle name="Обычный 3" xfId="2924"/>
    <cellStyle name="Обычный 3 2" xfId="2925"/>
    <cellStyle name="Обычный 3 3" xfId="2926"/>
    <cellStyle name="Обычный 3 4" xfId="2927"/>
    <cellStyle name="Обычный 3 4 2" xfId="4509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ный 6 2" xfId="4510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Финансовый 9 3" xfId="4511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Layout" topLeftCell="A11" zoomScaleNormal="100" workbookViewId="0">
      <selection activeCell="D20" sqref="D20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8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6"/>
      <c r="B6" s="16"/>
      <c r="C6" s="16"/>
      <c r="D6" s="16"/>
    </row>
    <row r="7" spans="1:6" ht="15.75">
      <c r="A7" s="16"/>
      <c r="B7" s="16"/>
      <c r="C7" s="16"/>
      <c r="D7" s="16"/>
    </row>
    <row r="8" spans="1:6" ht="15.75">
      <c r="A8" s="21" t="s">
        <v>29</v>
      </c>
      <c r="B8" s="21"/>
      <c r="C8" s="21"/>
      <c r="D8" s="21"/>
    </row>
    <row r="9" spans="1:6" ht="15.75" thickBot="1">
      <c r="A9" s="7"/>
    </row>
    <row r="10" spans="1:6" ht="60.75" thickBot="1">
      <c r="A10" s="18" t="s">
        <v>28</v>
      </c>
      <c r="B10" s="18" t="s">
        <v>27</v>
      </c>
      <c r="C10" s="18" t="s">
        <v>26</v>
      </c>
      <c r="D10" s="6" t="s">
        <v>58</v>
      </c>
    </row>
    <row r="11" spans="1:6" ht="30.75" thickBot="1">
      <c r="A11" s="2">
        <v>1</v>
      </c>
      <c r="B11" s="2" t="s">
        <v>25</v>
      </c>
      <c r="C11" s="2" t="s">
        <v>0</v>
      </c>
      <c r="D11" s="19">
        <v>4042749</v>
      </c>
      <c r="F11" s="1"/>
    </row>
    <row r="12" spans="1:6" ht="15.75" thickBot="1">
      <c r="A12" s="3" t="s">
        <v>24</v>
      </c>
      <c r="B12" s="2" t="s">
        <v>19</v>
      </c>
      <c r="C12" s="2" t="s">
        <v>0</v>
      </c>
      <c r="D12" s="19">
        <v>837849.64623401687</v>
      </c>
    </row>
    <row r="13" spans="1:6" ht="15.75" thickBot="1">
      <c r="A13" s="3" t="s">
        <v>23</v>
      </c>
      <c r="B13" s="2" t="s">
        <v>17</v>
      </c>
      <c r="C13" s="2" t="s">
        <v>0</v>
      </c>
      <c r="D13" s="19">
        <v>820523.64748000004</v>
      </c>
    </row>
    <row r="14" spans="1:6" ht="15.75" thickBot="1">
      <c r="A14" s="3" t="s">
        <v>22</v>
      </c>
      <c r="B14" s="2" t="s">
        <v>15</v>
      </c>
      <c r="C14" s="2" t="s">
        <v>0</v>
      </c>
      <c r="D14" s="19">
        <v>2384375.7062859833</v>
      </c>
    </row>
    <row r="15" spans="1:6" ht="15.75" thickBot="1">
      <c r="A15" s="4"/>
      <c r="B15" s="4"/>
      <c r="C15" s="4"/>
      <c r="D15" s="19"/>
    </row>
    <row r="16" spans="1:6" ht="45.75" thickBot="1">
      <c r="A16" s="2">
        <v>2</v>
      </c>
      <c r="B16" s="2" t="s">
        <v>21</v>
      </c>
      <c r="C16" s="2" t="s">
        <v>0</v>
      </c>
      <c r="D16" s="19">
        <v>3593112</v>
      </c>
      <c r="E16" s="1"/>
    </row>
    <row r="17" spans="1:5" ht="15.75" thickBot="1">
      <c r="A17" s="3" t="s">
        <v>20</v>
      </c>
      <c r="B17" s="2" t="s">
        <v>19</v>
      </c>
      <c r="C17" s="2" t="s">
        <v>0</v>
      </c>
      <c r="D17" s="19">
        <f>'Расходы 2014'!B15</f>
        <v>886670.30039479607</v>
      </c>
      <c r="E17" s="5"/>
    </row>
    <row r="18" spans="1:5" ht="16.5" customHeight="1" thickBot="1">
      <c r="A18" s="3" t="s">
        <v>18</v>
      </c>
      <c r="B18" s="2" t="s">
        <v>17</v>
      </c>
      <c r="C18" s="2" t="s">
        <v>0</v>
      </c>
      <c r="D18" s="19">
        <f>'Расходы 2014'!B16</f>
        <v>606933.0477771376</v>
      </c>
      <c r="E18" s="5"/>
    </row>
    <row r="19" spans="1:5" ht="17.25" customHeight="1" thickBot="1">
      <c r="A19" s="3" t="s">
        <v>16</v>
      </c>
      <c r="B19" s="2" t="s">
        <v>15</v>
      </c>
      <c r="C19" s="2" t="s">
        <v>0</v>
      </c>
      <c r="D19" s="19">
        <f>D16-D17-D18</f>
        <v>2099508.6518280664</v>
      </c>
      <c r="E19" s="5"/>
    </row>
    <row r="20" spans="1:5" ht="38.25" customHeight="1" thickBot="1">
      <c r="A20" s="4"/>
      <c r="B20" s="4"/>
      <c r="C20" s="4"/>
      <c r="D20" s="19"/>
    </row>
    <row r="21" spans="1:5" ht="39" customHeight="1" thickBot="1">
      <c r="A21" s="2">
        <v>3</v>
      </c>
      <c r="B21" s="2" t="s">
        <v>14</v>
      </c>
      <c r="C21" s="2" t="s">
        <v>0</v>
      </c>
      <c r="D21" s="19">
        <v>449637</v>
      </c>
    </row>
    <row r="22" spans="1:5" ht="38.25" customHeight="1" thickBot="1">
      <c r="A22" s="2">
        <v>4</v>
      </c>
      <c r="B22" s="2" t="s">
        <v>13</v>
      </c>
      <c r="C22" s="2" t="s">
        <v>0</v>
      </c>
      <c r="D22" s="19"/>
    </row>
    <row r="23" spans="1:5" ht="29.25" customHeight="1" thickBot="1">
      <c r="A23" s="2">
        <v>5</v>
      </c>
      <c r="B23" s="2" t="s">
        <v>12</v>
      </c>
      <c r="C23" s="2" t="s">
        <v>0</v>
      </c>
      <c r="D23" s="19">
        <v>13419</v>
      </c>
    </row>
    <row r="24" spans="1:5" ht="29.25" customHeight="1" thickBot="1">
      <c r="A24" s="2">
        <v>6</v>
      </c>
      <c r="B24" s="2" t="s">
        <v>11</v>
      </c>
      <c r="C24" s="2" t="s">
        <v>0</v>
      </c>
      <c r="D24" s="19"/>
    </row>
    <row r="25" spans="1:5" ht="27.75" customHeight="1" thickBot="1">
      <c r="A25" s="2">
        <v>7</v>
      </c>
      <c r="B25" s="2" t="s">
        <v>10</v>
      </c>
      <c r="C25" s="2" t="s">
        <v>0</v>
      </c>
      <c r="D25" s="19">
        <v>129276</v>
      </c>
    </row>
    <row r="26" spans="1:5" ht="25.5" customHeight="1" thickBot="1">
      <c r="A26" s="2">
        <v>8</v>
      </c>
      <c r="B26" s="2" t="s">
        <v>9</v>
      </c>
      <c r="C26" s="2" t="s">
        <v>0</v>
      </c>
      <c r="D26" s="19">
        <v>120000</v>
      </c>
    </row>
    <row r="27" spans="1:5" ht="22.5" customHeight="1" thickBot="1">
      <c r="A27" s="2">
        <v>9</v>
      </c>
      <c r="B27" s="2" t="s">
        <v>8</v>
      </c>
      <c r="C27" s="2" t="s">
        <v>0</v>
      </c>
      <c r="D27" s="19">
        <v>472332</v>
      </c>
    </row>
    <row r="28" spans="1:5" ht="25.5" customHeight="1" thickBot="1">
      <c r="A28" s="2">
        <v>10</v>
      </c>
      <c r="B28" s="2" t="s">
        <v>7</v>
      </c>
      <c r="C28" s="2" t="s">
        <v>0</v>
      </c>
      <c r="D28" s="19">
        <v>94808</v>
      </c>
    </row>
    <row r="29" spans="1:5" ht="30.75" thickBot="1">
      <c r="A29" s="3" t="s">
        <v>6</v>
      </c>
      <c r="B29" s="2" t="s">
        <v>5</v>
      </c>
      <c r="C29" s="2" t="s">
        <v>0</v>
      </c>
      <c r="D29" s="19"/>
    </row>
    <row r="30" spans="1:5" ht="30.75" thickBot="1">
      <c r="A30" s="2">
        <v>11</v>
      </c>
      <c r="B30" s="2" t="s">
        <v>4</v>
      </c>
      <c r="C30" s="2" t="s">
        <v>0</v>
      </c>
      <c r="D30" s="19"/>
    </row>
    <row r="31" spans="1:5" ht="15.75" thickBot="1">
      <c r="A31" s="2">
        <v>12</v>
      </c>
      <c r="B31" s="2" t="s">
        <v>3</v>
      </c>
      <c r="C31" s="2" t="s">
        <v>0</v>
      </c>
      <c r="D31" s="19"/>
    </row>
    <row r="32" spans="1:5" ht="15.75" thickBot="1">
      <c r="A32" s="2">
        <v>13</v>
      </c>
      <c r="B32" s="2" t="s">
        <v>2</v>
      </c>
      <c r="C32" s="2" t="s">
        <v>0</v>
      </c>
      <c r="D32" s="19"/>
    </row>
    <row r="33" spans="1:4" ht="15.75" thickBot="1">
      <c r="A33" s="2">
        <v>14</v>
      </c>
      <c r="B33" s="2" t="s">
        <v>1</v>
      </c>
      <c r="C33" s="2" t="s">
        <v>0</v>
      </c>
      <c r="D33" s="19">
        <v>377524</v>
      </c>
    </row>
    <row r="35" spans="1:4">
      <c r="D35" s="1"/>
    </row>
    <row r="36" spans="1:4">
      <c r="D36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10" zoomScale="80" zoomScaleNormal="70" zoomScalePageLayoutView="80" workbookViewId="0">
      <selection activeCell="C25" sqref="C25:C30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7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7" t="s">
        <v>47</v>
      </c>
      <c r="L8" s="9" t="s">
        <v>48</v>
      </c>
    </row>
    <row r="9" spans="1:12" ht="25.5" customHeight="1" thickBot="1">
      <c r="A9" s="24"/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</row>
    <row r="10" spans="1:12" ht="31.5" customHeight="1" thickBot="1">
      <c r="A10" s="10" t="s">
        <v>49</v>
      </c>
      <c r="B10" s="11">
        <f>SUM(C10:L10)</f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53.25" customHeight="1" thickBot="1">
      <c r="A11" s="10" t="s">
        <v>50</v>
      </c>
      <c r="B11" s="11">
        <f t="shared" ref="B11:B14" si="0">SUM(C11:L11)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46.5" customHeight="1" thickBot="1">
      <c r="A12" s="10" t="s">
        <v>51</v>
      </c>
      <c r="B12" s="11">
        <f t="shared" si="0"/>
        <v>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7.5" customHeight="1" thickBot="1">
      <c r="A13" s="10" t="s">
        <v>52</v>
      </c>
      <c r="B13" s="11">
        <f t="shared" si="0"/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4.5" customHeight="1" thickBot="1">
      <c r="A14" s="10" t="s">
        <v>53</v>
      </c>
      <c r="B14" s="11">
        <f t="shared" si="0"/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5.25" customHeight="1" thickBot="1">
      <c r="A15" s="10" t="s">
        <v>54</v>
      </c>
      <c r="B15" s="20">
        <v>886670.30039479607</v>
      </c>
      <c r="C15" s="20"/>
      <c r="D15" s="20">
        <v>607018.07587478554</v>
      </c>
      <c r="E15" s="20">
        <v>184578.03366288787</v>
      </c>
      <c r="F15" s="20">
        <v>52319.692815541959</v>
      </c>
      <c r="G15" s="20">
        <v>5125.5908143832758</v>
      </c>
      <c r="H15" s="20">
        <v>2042.9256686648203</v>
      </c>
      <c r="I15" s="20"/>
      <c r="J15" s="20"/>
      <c r="K15" s="20">
        <v>32131.066583023461</v>
      </c>
      <c r="L15" s="20">
        <v>3453.9149755091194</v>
      </c>
    </row>
    <row r="16" spans="1:12" ht="37.5" customHeight="1" thickBot="1">
      <c r="A16" s="10" t="s">
        <v>55</v>
      </c>
      <c r="B16" s="20">
        <v>606933.0477771376</v>
      </c>
      <c r="C16" s="20"/>
      <c r="D16" s="20">
        <v>441039.88632133655</v>
      </c>
      <c r="E16" s="20">
        <v>89603.786315476042</v>
      </c>
      <c r="F16" s="20">
        <v>26043.2779226356</v>
      </c>
      <c r="G16" s="20">
        <v>14285.176087319664</v>
      </c>
      <c r="H16" s="20">
        <v>2568.0618879468116</v>
      </c>
      <c r="I16" s="20"/>
      <c r="J16" s="20"/>
      <c r="K16" s="20">
        <v>30151.713917596571</v>
      </c>
      <c r="L16" s="20">
        <v>3241.1453248264379</v>
      </c>
    </row>
    <row r="17" spans="1:12" ht="37.5" customHeight="1" thickBot="1">
      <c r="A17" s="10" t="s">
        <v>56</v>
      </c>
      <c r="B17" s="20">
        <v>1493603.348171934</v>
      </c>
      <c r="C17" s="20"/>
      <c r="D17" s="20">
        <v>1048057.9621961222</v>
      </c>
      <c r="E17" s="20">
        <v>274181.81997836393</v>
      </c>
      <c r="F17" s="20">
        <v>78362.970738177566</v>
      </c>
      <c r="G17" s="20">
        <v>19410.76690170294</v>
      </c>
      <c r="H17" s="20">
        <v>4610.9875566116316</v>
      </c>
      <c r="I17" s="20"/>
      <c r="J17" s="20"/>
      <c r="K17" s="20">
        <v>62282.780500620036</v>
      </c>
      <c r="L17" s="20">
        <v>6695.0603003355573</v>
      </c>
    </row>
    <row r="18" spans="1:12" ht="33.75" customHeight="1" thickBot="1">
      <c r="A18" s="10" t="s">
        <v>57</v>
      </c>
      <c r="B18" s="20">
        <v>2219509.1476877909</v>
      </c>
      <c r="C18" s="20"/>
      <c r="D18" s="20">
        <v>1976583.9981339048</v>
      </c>
      <c r="E18" s="20">
        <v>11381.960803636093</v>
      </c>
      <c r="F18" s="20">
        <v>2520.6123427348975</v>
      </c>
      <c r="G18" s="20">
        <v>411.91236879460791</v>
      </c>
      <c r="H18" s="20">
        <v>119662.9562358855</v>
      </c>
      <c r="I18" s="20">
        <v>562.47697000000005</v>
      </c>
      <c r="J18" s="20"/>
      <c r="K18" s="20">
        <v>97865.248652100068</v>
      </c>
      <c r="L18" s="20">
        <v>10519.982180734854</v>
      </c>
    </row>
    <row r="20" spans="1:12" s="13" customFormat="1" ht="19.5">
      <c r="A20" s="12"/>
      <c r="B20" s="12"/>
      <c r="E20" s="12"/>
      <c r="K20" s="12"/>
      <c r="L20" s="12"/>
    </row>
    <row r="21" spans="1:12">
      <c r="B21" s="1"/>
      <c r="E21" s="1"/>
    </row>
    <row r="22" spans="1:12" ht="19.5">
      <c r="B22" s="12"/>
      <c r="H22" s="1"/>
      <c r="L22" s="1"/>
    </row>
    <row r="23" spans="1:12">
      <c r="E23" s="14"/>
    </row>
    <row r="24" spans="1:12">
      <c r="E24" s="14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2014</vt:lpstr>
      <vt:lpstr>Расходы 2014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cp:lastPrinted>2016-04-06T07:55:41Z</cp:lastPrinted>
  <dcterms:created xsi:type="dcterms:W3CDTF">2016-04-05T07:01:12Z</dcterms:created>
  <dcterms:modified xsi:type="dcterms:W3CDTF">2016-04-29T12:10:55Z</dcterms:modified>
</cp:coreProperties>
</file>